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e237489\Downloads\"/>
    </mc:Choice>
  </mc:AlternateContent>
  <xr:revisionPtr revIDLastSave="0" documentId="8_{34B2668D-0511-4B06-AD02-61E7260D6985}" xr6:coauthVersionLast="47" xr6:coauthVersionMax="47" xr10:uidLastSave="{00000000-0000-0000-0000-000000000000}"/>
  <bookViews>
    <workbookView xWindow="732" yWindow="732" windowWidth="17280" windowHeight="10074" firstSheet="1" activeTab="2" xr2:uid="{733BE3AC-F3A4-4B1B-8BAB-68052930719C}"/>
  </bookViews>
  <sheets>
    <sheet name="SU Hidden" sheetId="2" state="hidden" r:id="rId1"/>
    <sheet name="Cover Page" sheetId="4" r:id="rId2"/>
    <sheet name="Service user Self Assessment" sheetId="1" r:id="rId3"/>
    <sheet name="Service user Result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3" l="1"/>
  <c r="O17" i="3"/>
  <c r="F5" i="2" l="1"/>
  <c r="G5" i="2"/>
  <c r="M5" i="2" s="1"/>
  <c r="H5" i="2"/>
  <c r="F6" i="2"/>
  <c r="G6" i="2"/>
  <c r="H6" i="2"/>
  <c r="I6" i="2" s="1"/>
  <c r="F7" i="2"/>
  <c r="G7" i="2"/>
  <c r="H7" i="2"/>
  <c r="I7" i="2" s="1"/>
  <c r="F8" i="2"/>
  <c r="G8" i="2"/>
  <c r="H8" i="2"/>
  <c r="I8" i="2" s="1"/>
  <c r="F9" i="2"/>
  <c r="G9" i="2"/>
  <c r="H9" i="2"/>
  <c r="I9" i="2" s="1"/>
  <c r="F10" i="2"/>
  <c r="G10" i="2"/>
  <c r="M6" i="2" s="1"/>
  <c r="H10" i="2"/>
  <c r="I10" i="2" s="1"/>
  <c r="F11" i="2"/>
  <c r="G11" i="2"/>
  <c r="H11" i="2"/>
  <c r="F12" i="2"/>
  <c r="G12" i="2"/>
  <c r="H12" i="2"/>
  <c r="I12" i="2" s="1"/>
  <c r="F13" i="2"/>
  <c r="G13" i="2"/>
  <c r="H13" i="2"/>
  <c r="I13" i="2" s="1"/>
  <c r="F14" i="2"/>
  <c r="G14" i="2"/>
  <c r="H14" i="2"/>
  <c r="I14" i="2" s="1"/>
  <c r="F15" i="2"/>
  <c r="G15" i="2"/>
  <c r="H15" i="2"/>
  <c r="I15" i="2" s="1"/>
  <c r="F16" i="2"/>
  <c r="G16" i="2"/>
  <c r="H16" i="2"/>
  <c r="I16" i="2" s="1"/>
  <c r="F17" i="2"/>
  <c r="G17" i="2"/>
  <c r="M7" i="2" s="1"/>
  <c r="H17" i="2"/>
  <c r="I17" i="2" s="1"/>
  <c r="F18" i="2"/>
  <c r="G18" i="2"/>
  <c r="H18" i="2"/>
  <c r="I18" i="2" s="1"/>
  <c r="F19" i="2"/>
  <c r="G19" i="2"/>
  <c r="H19" i="2"/>
  <c r="I19" i="2" s="1"/>
  <c r="F20" i="2"/>
  <c r="G20" i="2"/>
  <c r="H20" i="2"/>
  <c r="I20" i="2" s="1"/>
  <c r="F21" i="2"/>
  <c r="G21" i="2"/>
  <c r="H21" i="2"/>
  <c r="I21" i="2" s="1"/>
  <c r="F22" i="2"/>
  <c r="G22" i="2"/>
  <c r="H22" i="2"/>
  <c r="I22" i="2" s="1"/>
  <c r="F23" i="2"/>
  <c r="G23" i="2"/>
  <c r="M8" i="2" s="1"/>
  <c r="H23" i="2"/>
  <c r="I23" i="2" s="1"/>
  <c r="F24" i="2"/>
  <c r="G24" i="2"/>
  <c r="H24" i="2"/>
  <c r="I24" i="2" s="1"/>
  <c r="F25" i="2"/>
  <c r="G25" i="2"/>
  <c r="H25" i="2"/>
  <c r="I25" i="2" s="1"/>
  <c r="F26" i="2"/>
  <c r="G26" i="2"/>
  <c r="H26" i="2"/>
  <c r="I26" i="2" s="1"/>
  <c r="F27" i="2"/>
  <c r="G27" i="2"/>
  <c r="H27" i="2"/>
  <c r="I27" i="2" s="1"/>
  <c r="F28" i="2"/>
  <c r="G28" i="2"/>
  <c r="M9" i="2" s="1"/>
  <c r="H28" i="2"/>
  <c r="I28" i="2" s="1"/>
  <c r="F29" i="2"/>
  <c r="G29" i="2"/>
  <c r="H29" i="2"/>
  <c r="I29" i="2" s="1"/>
  <c r="F30" i="2"/>
  <c r="G30" i="2"/>
  <c r="H30" i="2"/>
  <c r="I30" i="2" s="1"/>
  <c r="F31" i="2"/>
  <c r="G31" i="2"/>
  <c r="H31" i="2"/>
  <c r="I31" i="2" s="1"/>
  <c r="F32" i="2"/>
  <c r="G32" i="2"/>
  <c r="H32" i="2"/>
  <c r="I32" i="2" s="1"/>
  <c r="F33" i="2"/>
  <c r="G33" i="2"/>
  <c r="M10" i="2" s="1"/>
  <c r="H33" i="2"/>
  <c r="I33" i="2" s="1"/>
  <c r="F34" i="2"/>
  <c r="G34" i="2"/>
  <c r="H34" i="2"/>
  <c r="I34" i="2" s="1"/>
  <c r="F35" i="2"/>
  <c r="G35" i="2"/>
  <c r="H35" i="2"/>
  <c r="I35" i="2" s="1"/>
  <c r="F36" i="2"/>
  <c r="G36" i="2"/>
  <c r="H36" i="2"/>
  <c r="I36" i="2" s="1"/>
  <c r="F37" i="2"/>
  <c r="G37" i="2"/>
  <c r="H37" i="2"/>
  <c r="I37" i="2" s="1"/>
  <c r="F38" i="2"/>
  <c r="G38" i="2"/>
  <c r="H38" i="2"/>
  <c r="I38" i="2" s="1"/>
  <c r="F39" i="2"/>
  <c r="G39" i="2"/>
  <c r="M11" i="2" s="1"/>
  <c r="H39" i="2"/>
  <c r="I39" i="2" s="1"/>
  <c r="F40" i="2"/>
  <c r="G40" i="2"/>
  <c r="H40" i="2"/>
  <c r="F41" i="2"/>
  <c r="G41" i="2"/>
  <c r="H41" i="2"/>
  <c r="I41" i="2" s="1"/>
  <c r="F42" i="2"/>
  <c r="G42" i="2"/>
  <c r="H42" i="2"/>
  <c r="I42" i="2" s="1"/>
  <c r="F43" i="2"/>
  <c r="G43" i="2"/>
  <c r="H43" i="2"/>
  <c r="I43" i="2" s="1"/>
  <c r="I40" i="2" l="1"/>
  <c r="J39" i="2" s="1"/>
  <c r="N11" i="2" s="1"/>
  <c r="P11" i="3" s="1"/>
  <c r="J33" i="2"/>
  <c r="N10" i="2" s="1"/>
  <c r="P10" i="3" s="1"/>
  <c r="I11" i="2"/>
  <c r="J10" i="2" s="1"/>
  <c r="N6" i="2" s="1"/>
  <c r="P6" i="3" s="1"/>
  <c r="J5" i="2"/>
  <c r="N5" i="2" s="1"/>
  <c r="P5" i="3" s="1"/>
  <c r="J17" i="2"/>
  <c r="N7" i="2" s="1"/>
  <c r="P7" i="3" s="1"/>
  <c r="J28" i="2"/>
  <c r="N9" i="2" s="1"/>
  <c r="P9" i="3" s="1"/>
  <c r="J23" i="2"/>
  <c r="N8" i="2" s="1"/>
  <c r="P8" i="3" s="1"/>
</calcChain>
</file>

<file path=xl/sharedStrings.xml><?xml version="1.0" encoding="utf-8"?>
<sst xmlns="http://schemas.openxmlformats.org/spreadsheetml/2006/main" count="82" uniqueCount="74">
  <si>
    <t>Radar scores</t>
  </si>
  <si>
    <t>AGREE</t>
  </si>
  <si>
    <t>MOSTLY AGREE</t>
  </si>
  <si>
    <t>MOSTLY DISAGREE</t>
  </si>
  <si>
    <t>DISAGREE</t>
  </si>
  <si>
    <t>SERVICE USER AUDIT TOOL</t>
  </si>
  <si>
    <t>You should consider each statement in the audit tool in relation to your own experiences from the service.</t>
  </si>
  <si>
    <t>Please answer as honestly and objectively as possible – consider how you really feel now rather than how you would like to</t>
  </si>
  <si>
    <t xml:space="preserve">The results will give us an indication of which standards require development from your experience and will help facilitate discussions on how the team can develop to improve the service user experience. </t>
  </si>
  <si>
    <t>The audit tool explores your experience across the 7 standards;</t>
  </si>
  <si>
    <r>
      <rPr>
        <sz val="11"/>
        <color rgb="FF000000"/>
        <rFont val="Calibri"/>
      </rPr>
      <t>1.</t>
    </r>
    <r>
      <rPr>
        <sz val="7"/>
        <color rgb="FF000000"/>
        <rFont val="Times New Roman"/>
      </rPr>
      <t xml:space="preserve">       </t>
    </r>
    <r>
      <rPr>
        <sz val="11"/>
        <color rgb="FF000000"/>
        <rFont val="Calibri"/>
      </rPr>
      <t>I am supported with holistic, co-produced rehabilitation that focuses on what matters to me</t>
    </r>
  </si>
  <si>
    <r>
      <rPr>
        <sz val="11"/>
        <color rgb="FF000000"/>
        <rFont val="Calibri"/>
      </rPr>
      <t>2.</t>
    </r>
    <r>
      <rPr>
        <sz val="7"/>
        <color rgb="FF000000"/>
        <rFont val="Times New Roman"/>
      </rPr>
      <t xml:space="preserve">       </t>
    </r>
    <r>
      <rPr>
        <sz val="11"/>
        <color rgb="FF000000"/>
        <rFont val="Calibri"/>
      </rPr>
      <t>My rehabilitation considers my wider personal circumstances and needs</t>
    </r>
  </si>
  <si>
    <r>
      <rPr>
        <sz val="11"/>
        <color rgb="FF000000"/>
        <rFont val="Calibri"/>
      </rPr>
      <t>3.</t>
    </r>
    <r>
      <rPr>
        <sz val="7"/>
        <color rgb="FF000000"/>
        <rFont val="Times New Roman"/>
      </rPr>
      <t xml:space="preserve">       </t>
    </r>
    <r>
      <rPr>
        <sz val="11"/>
        <color rgb="FF000000"/>
        <rFont val="Calibri"/>
      </rPr>
      <t>Everyone involved in my rehabilitation is clear on what is happening, when and why. This includes me and my support network</t>
    </r>
  </si>
  <si>
    <r>
      <rPr>
        <sz val="11"/>
        <color rgb="FF000000"/>
        <rFont val="Calibri"/>
      </rPr>
      <t>4.</t>
    </r>
    <r>
      <rPr>
        <sz val="7"/>
        <color rgb="FF000000"/>
        <rFont val="Times New Roman"/>
      </rPr>
      <t xml:space="preserve">       </t>
    </r>
    <r>
      <rPr>
        <sz val="11"/>
        <color rgb="FF000000"/>
        <rFont val="Calibri"/>
      </rPr>
      <t>My personal goals, achievements and experiences are recorded and regularly reviewed</t>
    </r>
  </si>
  <si>
    <r>
      <rPr>
        <sz val="11"/>
        <color rgb="FF000000"/>
        <rFont val="Calibri"/>
      </rPr>
      <t>5.</t>
    </r>
    <r>
      <rPr>
        <sz val="7"/>
        <color rgb="FF000000"/>
        <rFont val="Times New Roman"/>
      </rPr>
      <t xml:space="preserve">       </t>
    </r>
    <r>
      <rPr>
        <sz val="11"/>
        <color rgb="FF000000"/>
        <rFont val="Calibri"/>
      </rPr>
      <t>I feel confident that I have the knowledge, skills and equipment I need to optimise my function, independence and well-being in the long term</t>
    </r>
  </si>
  <si>
    <r>
      <rPr>
        <sz val="11"/>
        <color rgb="FF000000"/>
        <rFont val="Calibri"/>
      </rPr>
      <t>6.</t>
    </r>
    <r>
      <rPr>
        <sz val="7"/>
        <color rgb="FF000000"/>
        <rFont val="Times New Roman"/>
      </rPr>
      <t xml:space="preserve">       </t>
    </r>
    <r>
      <rPr>
        <sz val="11"/>
        <color rgb="FF000000"/>
        <rFont val="Calibri"/>
      </rPr>
      <t xml:space="preserve">I know what I need to do, who to ask and where to go to access rehabilitation </t>
    </r>
  </si>
  <si>
    <r>
      <rPr>
        <sz val="11"/>
        <color rgb="FF000000"/>
        <rFont val="Calibri"/>
      </rPr>
      <t>7.</t>
    </r>
    <r>
      <rPr>
        <sz val="7"/>
        <color rgb="FF000000"/>
        <rFont val="Times New Roman"/>
      </rPr>
      <t xml:space="preserve">       </t>
    </r>
    <r>
      <rPr>
        <sz val="11"/>
        <color rgb="FF000000"/>
        <rFont val="Calibri"/>
      </rPr>
      <t>I feel listened to, understood, and supported by an effective rehabilitation team</t>
    </r>
  </si>
  <si>
    <t>Please complete your audit tool and feedback scores to your service provider</t>
  </si>
  <si>
    <t>SERVICE USER SELF ASSESSMENT TOOL</t>
  </si>
  <si>
    <t>Read each statement and select how you feel about each one. 
This will help us assess the community rehabilitation services provided to you and identify any areas for improvement.</t>
  </si>
  <si>
    <t>1)</t>
  </si>
  <si>
    <t>I am supported with holistic, co-produced rehabilitation that focuses on what matters to me</t>
  </si>
  <si>
    <t>Self-Assessment</t>
  </si>
  <si>
    <t>I feel listened to and supported in identifying what matters to me rather than what’s the matter with me</t>
  </si>
  <si>
    <t>My opinions matter and I have the time to consider my treatment options with shared decision making</t>
  </si>
  <si>
    <t>My rehabilitation responds to changes in my needs and is an active and enabling process, instils hope, offers support and inspires me</t>
  </si>
  <si>
    <t>My rehabilitation is co-produced written down and communicated in an appropriate format to me</t>
  </si>
  <si>
    <t>2)</t>
  </si>
  <si>
    <t>My rehabilitation considers my wider personal circumstances and needs</t>
  </si>
  <si>
    <t xml:space="preserve"> </t>
  </si>
  <si>
    <t>My rehabilitation is tailored to my personal circumstances, including my strengths, my roles and responsibilities</t>
  </si>
  <si>
    <t>I know where to go for support; practical, emotional, financial, condition specific, either through the voluntary sector or statutory services</t>
  </si>
  <si>
    <t>The people supporting me with my rehabilitation have a good understanding of why I am experiencing difficulties and what my options are</t>
  </si>
  <si>
    <t>Rehabilitation continues until I am as well as I can be</t>
  </si>
  <si>
    <t>My social and environmental factors, including my diversity, cultural and personal needs are taken into consideration </t>
  </si>
  <si>
    <t>I am able to have a detailed assessment in my own environment</t>
  </si>
  <si>
    <t>3)</t>
  </si>
  <si>
    <t>Everyone involved in my rehabilitation is clear on what is happening, when and why. This includes me and my support network</t>
  </si>
  <si>
    <t>When I am seen, it is by the right person, with the right skill, doing the right thing at the right time in the right place</t>
  </si>
  <si>
    <t>Everyone I see has all the information from other services that they need, and I don’t need to repeat myself </t>
  </si>
  <si>
    <t xml:space="preserve">My support network and I are listened to and are involved in all aspects of developing and updating my rehabilitation </t>
  </si>
  <si>
    <t>I know who is responsible for co-ordinating my rehabilitation and how to contact them </t>
  </si>
  <si>
    <t>My family is made to feel welcomed in my appointments and I can choose how much they are involved in my rehabilitation</t>
  </si>
  <si>
    <t>4)</t>
  </si>
  <si>
    <t>My personal goals, achievements and experiences are recorded and regularly reviewed</t>
  </si>
  <si>
    <t xml:space="preserve">It's clear when I have achieved what matters to me and I have opportunity to communicate my experiences and ideas </t>
  </si>
  <si>
    <t>My individual rehabilitation needs are evaluated and reviewed regularly</t>
  </si>
  <si>
    <t>I have regular opportunities to discuss my progress towards my rehabilitation needs</t>
  </si>
  <si>
    <t>Providing feedback is easy and I am aware how it is used </t>
  </si>
  <si>
    <t>5)</t>
  </si>
  <si>
    <t>I feel confident that I have the knowledge, skills and equipment I need to optimise my function, independence and well-being in the long term</t>
  </si>
  <si>
    <t>I am supported with the information I need and have the skills and knowledge to manage and optimise my independence, function and well-being</t>
  </si>
  <si>
    <t>I am aware of what support is available to me, this includes resources to self-manage and access to peer support</t>
  </si>
  <si>
    <t>I have the equipment I need to support me and have been trained on how to use and maintain it </t>
  </si>
  <si>
    <t>I know how to access appropriate online resources and have been supported to prevent me from being digitally excluded</t>
  </si>
  <si>
    <t>6)</t>
  </si>
  <si>
    <t xml:space="preserve">I know what I need to do, who to ask and where to go to access rehabilitation </t>
  </si>
  <si>
    <t>When I need rehabilitation, I know how to access it as there is a single point of access </t>
  </si>
  <si>
    <t>I am seen in a timely manner to ensure I remain in control of my life and prevent avoidable impairment and disability</t>
  </si>
  <si>
    <t>I can contact the team providing rehabilitation when I need to</t>
  </si>
  <si>
    <t>I am seen locally, where possible. When the service I need is not available locally, I am able to access a specialist service</t>
  </si>
  <si>
    <t>I know when and how to re-access the service if required and ask for review</t>
  </si>
  <si>
    <t>7)</t>
  </si>
  <si>
    <t>I feel listened to, understood, and supported by an effective rehabilitation team</t>
  </si>
  <si>
    <t>Access to rehabilitation is available to me from a variety of different professionals and peers as close to home as possible</t>
  </si>
  <si>
    <t>I can access rehabilitation at a time and place that is most appropriate for me to achieve what matters to me from someone with the right knowledge and skills</t>
  </si>
  <si>
    <t>I always feel my rehabilitation is provided in a compassionate way and supports my needs</t>
  </si>
  <si>
    <t>All the different professionals involved in my rehabilitation have the skills and knowledge to support my needs </t>
  </si>
  <si>
    <t>Self-Assessment theme</t>
  </si>
  <si>
    <t>Score</t>
  </si>
  <si>
    <t>I am supported with holistic, co-produced rehabilitation 
that focuses on what matters to me</t>
  </si>
  <si>
    <t>Everyone involved in my rehabilitation is clear on what is happening, 
when and why. This includes me and my support network</t>
  </si>
  <si>
    <t>I feel confident that I have the knowledge, skills and equipment I need to optimise my function, 
independence and well-being in the long term</t>
  </si>
  <si>
    <t>The current date and time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</si>
</sst>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1" x14ac:knownFonts="1">
    <font>
      <sz val="11"/>
      <color theme="1"/>
      <name val="Calibri"/>
      <family val="2"/>
      <scheme val="minor"/>
    </font>
    <font>
      <b/>
      <sz val="22"/>
      <color theme="1"/>
      <name val="Calibri"/>
      <family val="2"/>
    </font>
    <font>
      <sz val="16"/>
      <color rgb="FF0070C0"/>
      <name val="Calibri"/>
      <family val="2"/>
    </font>
    <font>
      <b/>
      <sz val="14"/>
      <color theme="1"/>
      <name val="Calibri"/>
      <family val="2"/>
      <scheme val="minor"/>
    </font>
    <font>
      <sz val="10"/>
      <color theme="1"/>
      <name val="Calibri"/>
      <family val="2"/>
      <scheme val="minor"/>
    </font>
    <font>
      <sz val="11"/>
      <color rgb="FF444444"/>
      <name val="Calibri"/>
      <family val="2"/>
      <scheme val="minor"/>
    </font>
    <font>
      <b/>
      <sz val="11"/>
      <color rgb="FF444444"/>
      <name val="Calibri"/>
      <family val="2"/>
      <scheme val="minor"/>
    </font>
    <font>
      <b/>
      <sz val="16"/>
      <color theme="5"/>
      <name val="Calibri"/>
      <family val="2"/>
    </font>
    <font>
      <sz val="11"/>
      <color rgb="FF000000"/>
      <name val="Calibri"/>
    </font>
    <font>
      <sz val="7"/>
      <color rgb="FF000000"/>
      <name val="Times New Roman"/>
    </font>
    <font>
      <sz val="11"/>
      <color rgb="FF000000"/>
      <name val="Calibri"/>
      <family val="2"/>
    </font>
  </fonts>
  <fills count="3">
    <fill>
      <patternFill patternType="none"/>
    </fill>
    <fill>
      <patternFill patternType="gray125"/>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theme="5"/>
      </bottom>
      <diagonal/>
    </border>
    <border>
      <left/>
      <right style="thin">
        <color theme="5"/>
      </right>
      <top style="thin">
        <color theme="5"/>
      </top>
      <bottom/>
      <diagonal/>
    </border>
    <border>
      <left/>
      <right style="thin">
        <color theme="5"/>
      </right>
      <top/>
      <bottom/>
      <diagonal/>
    </border>
    <border>
      <left/>
      <right style="thin">
        <color theme="5"/>
      </right>
      <top/>
      <bottom style="thin">
        <color theme="5"/>
      </bottom>
      <diagonal/>
    </border>
    <border>
      <left style="thin">
        <color theme="5"/>
      </left>
      <right/>
      <top/>
      <bottom/>
      <diagonal/>
    </border>
    <border>
      <left style="thin">
        <color theme="5"/>
      </left>
      <right/>
      <top/>
      <bottom style="thin">
        <color theme="5"/>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s>
  <cellStyleXfs count="1">
    <xf numFmtId="0" fontId="0" fillId="0" borderId="0"/>
  </cellStyleXfs>
  <cellXfs count="27">
    <xf numFmtId="0" fontId="0" fillId="0" borderId="0" xfId="0"/>
    <xf numFmtId="0" fontId="0" fillId="0" borderId="0" xfId="0" applyAlignment="1">
      <alignment horizontal="right"/>
    </xf>
    <xf numFmtId="0" fontId="1" fillId="0" borderId="0" xfId="0" applyFont="1" applyAlignment="1">
      <alignment vertical="center" wrapText="1"/>
    </xf>
    <xf numFmtId="0" fontId="0" fillId="2" borderId="1" xfId="0" applyFill="1" applyBorder="1"/>
    <xf numFmtId="0" fontId="2" fillId="0" borderId="0" xfId="0" applyFont="1" applyAlignment="1">
      <alignment vertical="center" wrapText="1"/>
    </xf>
    <xf numFmtId="0" fontId="3" fillId="0" borderId="0" xfId="0" applyFont="1"/>
    <xf numFmtId="0" fontId="3" fillId="0" borderId="0" xfId="0" applyFont="1" applyAlignment="1">
      <alignment horizontal="right"/>
    </xf>
    <xf numFmtId="0" fontId="0" fillId="0" borderId="1" xfId="0" applyBorder="1"/>
    <xf numFmtId="2" fontId="0" fillId="0" borderId="1" xfId="0" applyNumberFormat="1" applyBorder="1" applyAlignment="1">
      <alignment horizontal="center"/>
    </xf>
    <xf numFmtId="0" fontId="4" fillId="0" borderId="1" xfId="0" applyFont="1" applyBorder="1" applyAlignment="1">
      <alignment wrapText="1"/>
    </xf>
    <xf numFmtId="0" fontId="4" fillId="0" borderId="1" xfId="0" applyFont="1" applyBorder="1"/>
    <xf numFmtId="0" fontId="1"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0" fillId="0" borderId="2" xfId="0" applyBorder="1" applyAlignment="1">
      <alignment horizontal="righ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applyAlignment="1">
      <alignment horizontal="right"/>
    </xf>
    <xf numFmtId="0" fontId="0" fillId="0" borderId="0" xfId="0" applyAlignment="1">
      <alignment wrapText="1"/>
    </xf>
    <xf numFmtId="0" fontId="0" fillId="0" borderId="7" xfId="0" applyBorder="1" applyAlignment="1">
      <alignment horizontal="right"/>
    </xf>
    <xf numFmtId="14" fontId="0" fillId="0" borderId="8" xfId="0" applyNumberFormat="1" applyBorder="1"/>
    <xf numFmtId="14" fontId="0" fillId="0" borderId="9" xfId="0" applyNumberFormat="1" applyBorder="1" applyAlignment="1">
      <alignment horizontal="left"/>
    </xf>
    <xf numFmtId="164" fontId="0" fillId="0" borderId="10" xfId="0" applyNumberFormat="1" applyBorder="1" applyAlignment="1">
      <alignment horizontal="left"/>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accent1"/>
              </a:solidFill>
              <a:round/>
            </a:ln>
            <a:effectLst/>
          </c:spPr>
          <c:marker>
            <c:symbol val="none"/>
          </c:marker>
          <c:cat>
            <c:strRef>
              <c:f>'SU Hidden'!$M$5:$M$11</c:f>
              <c:strCache>
                <c:ptCount val="7"/>
                <c:pt idx="0">
                  <c:v>I am supported with holistic, co-produced rehabilitation that focuses on what matters to me</c:v>
                </c:pt>
                <c:pt idx="1">
                  <c:v>My rehabilitation considers my wider personal circumstances and needs</c:v>
                </c:pt>
                <c:pt idx="2">
                  <c:v>Everyone involved in my rehabilitation is clear on what is happening, when and why. This includes me and my support network</c:v>
                </c:pt>
                <c:pt idx="3">
                  <c:v>My personal goals, achievements and experiences are recorded and regularly reviewed</c:v>
                </c:pt>
                <c:pt idx="4">
                  <c:v>I feel confident that I have the knowledge, skills and equipment I need to optimise my function, independence and well-being in the long term</c:v>
                </c:pt>
                <c:pt idx="5">
                  <c:v>I know what I need to do, who to ask and where to go to access rehabilitation </c:v>
                </c:pt>
                <c:pt idx="6">
                  <c:v>I feel listened to, understood, and supported by an effective rehabilitation team</c:v>
                </c:pt>
              </c:strCache>
            </c:strRef>
          </c:cat>
          <c:val>
            <c:numRef>
              <c:f>'SU Hidden'!$N$5:$N$11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A7C-44AD-A329-53E02291D8F4}"/>
            </c:ext>
          </c:extLst>
        </c:ser>
        <c:dLbls>
          <c:showLegendKey val="0"/>
          <c:showVal val="0"/>
          <c:showCatName val="0"/>
          <c:showSerName val="0"/>
          <c:showPercent val="0"/>
          <c:showBubbleSize val="0"/>
        </c:dLbls>
        <c:axId val="1130672704"/>
        <c:axId val="1130675656"/>
      </c:radarChart>
      <c:catAx>
        <c:axId val="113067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0675656"/>
        <c:crosses val="autoZero"/>
        <c:auto val="1"/>
        <c:lblAlgn val="ctr"/>
        <c:lblOffset val="100"/>
        <c:noMultiLvlLbl val="0"/>
      </c:catAx>
      <c:valAx>
        <c:axId val="11306756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0672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t>Service User Self-Assessment Results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bg1">
                  <a:lumMod val="65000"/>
                </a:schemeClr>
              </a:solidFill>
              <a:round/>
            </a:ln>
            <a:effectLst/>
          </c:spPr>
          <c:marker>
            <c:symbol val="none"/>
          </c:marker>
          <c:cat>
            <c:strRef>
              <c:f>'SU Hidden'!$M$5:$M$11</c:f>
              <c:strCache>
                <c:ptCount val="7"/>
                <c:pt idx="0">
                  <c:v>I am supported with holistic, co-produced rehabilitation that focuses on what matters to me</c:v>
                </c:pt>
                <c:pt idx="1">
                  <c:v>My rehabilitation considers my wider personal circumstances and needs</c:v>
                </c:pt>
                <c:pt idx="2">
                  <c:v>Everyone involved in my rehabilitation is clear on what is happening, when and why. This includes me and my support network</c:v>
                </c:pt>
                <c:pt idx="3">
                  <c:v>My personal goals, achievements and experiences are recorded and regularly reviewed</c:v>
                </c:pt>
                <c:pt idx="4">
                  <c:v>I feel confident that I have the knowledge, skills and equipment I need to optimise my function, independence and well-being in the long term</c:v>
                </c:pt>
                <c:pt idx="5">
                  <c:v>I know what I need to do, who to ask and where to go to access rehabilitation </c:v>
                </c:pt>
                <c:pt idx="6">
                  <c:v>I feel listened to, understood, and supported by an effective rehabilitation team</c:v>
                </c:pt>
              </c:strCache>
            </c:strRef>
          </c:cat>
          <c:val>
            <c:numRef>
              <c:f>'SU Hidden'!$N$5:$N$11</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BF0-4941-BED6-E5AFA55AF3BE}"/>
            </c:ext>
          </c:extLst>
        </c:ser>
        <c:dLbls>
          <c:showLegendKey val="0"/>
          <c:showVal val="0"/>
          <c:showCatName val="0"/>
          <c:showSerName val="0"/>
          <c:showPercent val="0"/>
          <c:showBubbleSize val="0"/>
        </c:dLbls>
        <c:axId val="1130672704"/>
        <c:axId val="1130675656"/>
      </c:radarChart>
      <c:catAx>
        <c:axId val="113067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130675656"/>
        <c:crosses val="autoZero"/>
        <c:auto val="1"/>
        <c:lblAlgn val="ctr"/>
        <c:lblOffset val="100"/>
        <c:noMultiLvlLbl val="0"/>
      </c:catAx>
      <c:valAx>
        <c:axId val="11306756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0672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hyperlink" Target="#'Service user Self Assessment'!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Service user Results'!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15</xdr:col>
      <xdr:colOff>609600</xdr:colOff>
      <xdr:row>13</xdr:row>
      <xdr:rowOff>952</xdr:rowOff>
    </xdr:from>
    <xdr:to>
      <xdr:col>23</xdr:col>
      <xdr:colOff>74295</xdr:colOff>
      <xdr:row>28</xdr:row>
      <xdr:rowOff>37147</xdr:rowOff>
    </xdr:to>
    <xdr:graphicFrame macro="">
      <xdr:nvGraphicFramePr>
        <xdr:cNvPr id="2" name="Chart 1">
          <a:extLst>
            <a:ext uri="{FF2B5EF4-FFF2-40B4-BE49-F238E27FC236}">
              <a16:creationId xmlns:a16="http://schemas.microsoft.com/office/drawing/2014/main" id="{C9EE07CE-A93D-3305-A148-98BD65E8B1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3775150</xdr:colOff>
      <xdr:row>2</xdr:row>
      <xdr:rowOff>36195</xdr:rowOff>
    </xdr:from>
    <xdr:to>
      <xdr:col>2</xdr:col>
      <xdr:colOff>5045814</xdr:colOff>
      <xdr:row>2</xdr:row>
      <xdr:rowOff>333375</xdr:rowOff>
    </xdr:to>
    <xdr:pic>
      <xdr:nvPicPr>
        <xdr:cNvPr id="2" name="Picture 1">
          <a:extLst>
            <a:ext uri="{FF2B5EF4-FFF2-40B4-BE49-F238E27FC236}">
              <a16:creationId xmlns:a16="http://schemas.microsoft.com/office/drawing/2014/main" id="{64CE6575-BF00-4862-8E23-1FB1EE96A9F2}"/>
            </a:ext>
          </a:extLst>
        </xdr:cNvPr>
        <xdr:cNvPicPr>
          <a:picLocks noChangeAspect="1"/>
        </xdr:cNvPicPr>
      </xdr:nvPicPr>
      <xdr:blipFill>
        <a:blip xmlns:r="http://schemas.openxmlformats.org/officeDocument/2006/relationships" r:embed="rId1"/>
        <a:stretch>
          <a:fillRect/>
        </a:stretch>
      </xdr:blipFill>
      <xdr:spPr>
        <a:xfrm>
          <a:off x="4994350" y="417195"/>
          <a:ext cx="1270664" cy="297180"/>
        </a:xfrm>
        <a:prstGeom prst="rect">
          <a:avLst/>
        </a:prstGeom>
      </xdr:spPr>
    </xdr:pic>
    <xdr:clientData/>
  </xdr:twoCellAnchor>
  <xdr:twoCellAnchor>
    <xdr:from>
      <xdr:col>2</xdr:col>
      <xdr:colOff>57150</xdr:colOff>
      <xdr:row>17</xdr:row>
      <xdr:rowOff>85725</xdr:rowOff>
    </xdr:from>
    <xdr:to>
      <xdr:col>2</xdr:col>
      <xdr:colOff>5381625</xdr:colOff>
      <xdr:row>20</xdr:row>
      <xdr:rowOff>66675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5D981A7-BACA-4BF4-B8C6-B0B32F7AB0BD}"/>
            </a:ext>
          </a:extLst>
        </xdr:cNvPr>
        <xdr:cNvSpPr/>
      </xdr:nvSpPr>
      <xdr:spPr>
        <a:xfrm>
          <a:off x="1276350" y="5972175"/>
          <a:ext cx="5324475" cy="552450"/>
        </a:xfrm>
        <a:prstGeom prst="roundRect">
          <a:avLst/>
        </a:prstGeom>
        <a:gradFill>
          <a:gsLst>
            <a:gs pos="0">
              <a:schemeClr val="accent2"/>
            </a:gs>
            <a:gs pos="74000">
              <a:schemeClr val="accent2">
                <a:lumMod val="60000"/>
                <a:lumOff val="40000"/>
              </a:schemeClr>
            </a:gs>
            <a:gs pos="83000">
              <a:schemeClr val="accent2">
                <a:lumMod val="40000"/>
                <a:lumOff val="60000"/>
              </a:schemeClr>
            </a:gs>
            <a:gs pos="100000">
              <a:schemeClr val="accent2">
                <a:lumMod val="20000"/>
                <a:lumOff val="8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ysClr val="windowText" lastClr="000000"/>
              </a:solidFill>
            </a:rPr>
            <a:t>CLICK</a:t>
          </a:r>
          <a:r>
            <a:rPr lang="en-GB" sz="1600" b="1" baseline="0">
              <a:solidFill>
                <a:sysClr val="windowText" lastClr="000000"/>
              </a:solidFill>
            </a:rPr>
            <a:t> HERE TO START AUDIT</a:t>
          </a:r>
          <a:endParaRPr lang="en-GB" sz="1600" b="1">
            <a:solidFill>
              <a:sysClr val="windowText" lastClr="000000"/>
            </a:solidFill>
          </a:endParaRPr>
        </a:p>
      </xdr:txBody>
    </xdr:sp>
    <xdr:clientData/>
  </xdr:twoCellAnchor>
  <xdr:twoCellAnchor>
    <xdr:from>
      <xdr:col>1</xdr:col>
      <xdr:colOff>400050</xdr:colOff>
      <xdr:row>1</xdr:row>
      <xdr:rowOff>38100</xdr:rowOff>
    </xdr:from>
    <xdr:to>
      <xdr:col>3</xdr:col>
      <xdr:colOff>247650</xdr:colOff>
      <xdr:row>25</xdr:row>
      <xdr:rowOff>99059</xdr:rowOff>
    </xdr:to>
    <xdr:sp macro="" textlink="">
      <xdr:nvSpPr>
        <xdr:cNvPr id="5" name="Rectangle 4">
          <a:extLst>
            <a:ext uri="{FF2B5EF4-FFF2-40B4-BE49-F238E27FC236}">
              <a16:creationId xmlns:a16="http://schemas.microsoft.com/office/drawing/2014/main" id="{AC7E2AE4-DC3C-95F9-E99B-60C52E7FA741}"/>
            </a:ext>
          </a:extLst>
        </xdr:cNvPr>
        <xdr:cNvSpPr/>
      </xdr:nvSpPr>
      <xdr:spPr>
        <a:xfrm>
          <a:off x="1040130" y="220980"/>
          <a:ext cx="6557010" cy="5539739"/>
        </a:xfrm>
        <a:prstGeom prst="rect">
          <a:avLst/>
        </a:prstGeom>
        <a:noFill/>
        <a:ln w="254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7284</xdr:colOff>
      <xdr:row>1</xdr:row>
      <xdr:rowOff>134472</xdr:rowOff>
    </xdr:from>
    <xdr:to>
      <xdr:col>5</xdr:col>
      <xdr:colOff>313573</xdr:colOff>
      <xdr:row>2</xdr:row>
      <xdr:rowOff>224119</xdr:rowOff>
    </xdr:to>
    <xdr:pic>
      <xdr:nvPicPr>
        <xdr:cNvPr id="2" name="Picture 1">
          <a:extLst>
            <a:ext uri="{FF2B5EF4-FFF2-40B4-BE49-F238E27FC236}">
              <a16:creationId xmlns:a16="http://schemas.microsoft.com/office/drawing/2014/main" id="{B0DEA8EB-CF65-4FE9-A12A-FD7252E08EB1}"/>
            </a:ext>
          </a:extLst>
        </xdr:cNvPr>
        <xdr:cNvPicPr>
          <a:picLocks noChangeAspect="1"/>
        </xdr:cNvPicPr>
      </xdr:nvPicPr>
      <xdr:blipFill>
        <a:blip xmlns:r="http://schemas.openxmlformats.org/officeDocument/2006/relationships" r:embed="rId1"/>
        <a:stretch>
          <a:fillRect/>
        </a:stretch>
      </xdr:blipFill>
      <xdr:spPr>
        <a:xfrm>
          <a:off x="11907931" y="358590"/>
          <a:ext cx="2491436" cy="537882"/>
        </a:xfrm>
        <a:prstGeom prst="rect">
          <a:avLst/>
        </a:prstGeom>
      </xdr:spPr>
    </xdr:pic>
    <xdr:clientData/>
  </xdr:twoCellAnchor>
  <xdr:twoCellAnchor>
    <xdr:from>
      <xdr:col>2</xdr:col>
      <xdr:colOff>11053482</xdr:colOff>
      <xdr:row>42</xdr:row>
      <xdr:rowOff>179295</xdr:rowOff>
    </xdr:from>
    <xdr:to>
      <xdr:col>5</xdr:col>
      <xdr:colOff>479452</xdr:colOff>
      <xdr:row>45</xdr:row>
      <xdr:rowOff>176605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30D3A858-6081-4FE7-9753-3508E96AA95A}"/>
            </a:ext>
          </a:extLst>
        </xdr:cNvPr>
        <xdr:cNvSpPr/>
      </xdr:nvSpPr>
      <xdr:spPr>
        <a:xfrm>
          <a:off x="12335435" y="8641977"/>
          <a:ext cx="3415393" cy="548640"/>
        </a:xfrm>
        <a:prstGeom prst="roundRect">
          <a:avLst/>
        </a:prstGeom>
        <a:gradFill>
          <a:gsLst>
            <a:gs pos="0">
              <a:schemeClr val="accent2"/>
            </a:gs>
            <a:gs pos="93000">
              <a:schemeClr val="accent2">
                <a:lumMod val="40000"/>
                <a:lumOff val="60000"/>
              </a:schemeClr>
            </a:gs>
            <a:gs pos="67000">
              <a:schemeClr val="accent2">
                <a:lumMod val="60000"/>
                <a:lumOff val="40000"/>
              </a:schemeClr>
            </a:gs>
            <a:gs pos="100000">
              <a:schemeClr val="accent2">
                <a:lumMod val="20000"/>
                <a:lumOff val="80000"/>
              </a:schemeClr>
            </a:gs>
          </a:gsLst>
          <a:lin ang="5400000" scaled="1"/>
        </a:gra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600" b="1">
              <a:solidFill>
                <a:sysClr val="windowText" lastClr="000000"/>
              </a:solidFill>
            </a:rPr>
            <a:t>GET</a:t>
          </a:r>
          <a:r>
            <a:rPr lang="en-GB" sz="1600" b="1" baseline="0">
              <a:solidFill>
                <a:sysClr val="windowText" lastClr="000000"/>
              </a:solidFill>
            </a:rPr>
            <a:t> MY RESULTS</a:t>
          </a:r>
          <a:endParaRPr lang="en-GB" sz="16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182880</xdr:colOff>
      <xdr:row>30</xdr:row>
      <xdr:rowOff>160020</xdr:rowOff>
    </xdr:to>
    <xdr:graphicFrame macro="">
      <xdr:nvGraphicFramePr>
        <xdr:cNvPr id="2" name="Chart 1">
          <a:extLst>
            <a:ext uri="{FF2B5EF4-FFF2-40B4-BE49-F238E27FC236}">
              <a16:creationId xmlns:a16="http://schemas.microsoft.com/office/drawing/2014/main" id="{629177E6-6E34-4C2C-818A-DF45290CE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48F29-6A07-4EB8-876D-7A7ECA83CFE8}">
  <dimension ref="B4:N43"/>
  <sheetViews>
    <sheetView workbookViewId="0">
      <selection activeCell="B9" sqref="B9"/>
    </sheetView>
  </sheetViews>
  <sheetFormatPr defaultRowHeight="14.4" x14ac:dyDescent="0.55000000000000004"/>
  <sheetData>
    <row r="4" spans="2:14" x14ac:dyDescent="0.55000000000000004">
      <c r="M4" t="s">
        <v>0</v>
      </c>
    </row>
    <row r="5" spans="2:14" x14ac:dyDescent="0.55000000000000004">
      <c r="B5" t="s">
        <v>1</v>
      </c>
      <c r="C5">
        <v>3</v>
      </c>
      <c r="F5" t="str">
        <f>'Service user Self Assessment'!B4</f>
        <v>1)</v>
      </c>
      <c r="G5" t="str">
        <f>'Service user Self Assessment'!C4</f>
        <v>I am supported with holistic, co-produced rehabilitation that focuses on what matters to me</v>
      </c>
      <c r="H5" t="str">
        <f>'Service user Self Assessment'!E4</f>
        <v>Self-Assessment</v>
      </c>
      <c r="J5">
        <f>IFERROR(AVERAGE(I6:I9),0)</f>
        <v>0</v>
      </c>
      <c r="M5" t="str">
        <f>$G$5</f>
        <v>I am supported with holistic, co-produced rehabilitation that focuses on what matters to me</v>
      </c>
      <c r="N5">
        <f>$J$5</f>
        <v>0</v>
      </c>
    </row>
    <row r="6" spans="2:14" x14ac:dyDescent="0.55000000000000004">
      <c r="B6" t="s">
        <v>2</v>
      </c>
      <c r="C6">
        <v>2</v>
      </c>
      <c r="F6">
        <f>'Service user Self Assessment'!B5</f>
        <v>0</v>
      </c>
      <c r="G6" t="str">
        <f>'Service user Self Assessment'!C5</f>
        <v>I feel listened to and supported in identifying what matters to me rather than what’s the matter with me</v>
      </c>
      <c r="H6">
        <f>'Service user Self Assessment'!E5</f>
        <v>0</v>
      </c>
      <c r="I6" t="e">
        <f>VLOOKUP(H6,B$5:C$8,2,0)</f>
        <v>#N/A</v>
      </c>
      <c r="M6" t="str">
        <f>$G$10</f>
        <v>My rehabilitation considers my wider personal circumstances and needs</v>
      </c>
      <c r="N6">
        <f>$J$10</f>
        <v>0</v>
      </c>
    </row>
    <row r="7" spans="2:14" x14ac:dyDescent="0.55000000000000004">
      <c r="B7" t="s">
        <v>3</v>
      </c>
      <c r="C7">
        <v>1</v>
      </c>
      <c r="F7">
        <f>'Service user Self Assessment'!B6</f>
        <v>0</v>
      </c>
      <c r="G7" t="str">
        <f>'Service user Self Assessment'!C6</f>
        <v>My opinions matter and I have the time to consider my treatment options with shared decision making</v>
      </c>
      <c r="H7">
        <f>'Service user Self Assessment'!E6</f>
        <v>0</v>
      </c>
      <c r="I7" t="e">
        <f t="shared" ref="I7:I43" si="0">VLOOKUP(H7,B$5:C$8,2,0)</f>
        <v>#N/A</v>
      </c>
      <c r="M7" t="str">
        <f>$G$17</f>
        <v>Everyone involved in my rehabilitation is clear on what is happening, when and why. This includes me and my support network</v>
      </c>
      <c r="N7">
        <f>$J$17</f>
        <v>0</v>
      </c>
    </row>
    <row r="8" spans="2:14" x14ac:dyDescent="0.55000000000000004">
      <c r="B8" t="s">
        <v>4</v>
      </c>
      <c r="C8">
        <v>0</v>
      </c>
      <c r="F8">
        <f>'Service user Self Assessment'!B7</f>
        <v>0</v>
      </c>
      <c r="G8" t="str">
        <f>'Service user Self Assessment'!C7</f>
        <v>My rehabilitation responds to changes in my needs and is an active and enabling process, instils hope, offers support and inspires me</v>
      </c>
      <c r="H8">
        <f>'Service user Self Assessment'!E7</f>
        <v>0</v>
      </c>
      <c r="I8" t="e">
        <f t="shared" si="0"/>
        <v>#N/A</v>
      </c>
      <c r="M8" t="str">
        <f>$G$23</f>
        <v>My personal goals, achievements and experiences are recorded and regularly reviewed</v>
      </c>
      <c r="N8">
        <f>$J$23</f>
        <v>0</v>
      </c>
    </row>
    <row r="9" spans="2:14" x14ac:dyDescent="0.55000000000000004">
      <c r="F9">
        <f>'Service user Self Assessment'!B8</f>
        <v>0</v>
      </c>
      <c r="G9" t="str">
        <f>'Service user Self Assessment'!C8</f>
        <v>My rehabilitation is co-produced written down and communicated in an appropriate format to me</v>
      </c>
      <c r="H9">
        <f>'Service user Self Assessment'!E8</f>
        <v>0</v>
      </c>
      <c r="I9" t="e">
        <f t="shared" si="0"/>
        <v>#N/A</v>
      </c>
      <c r="M9" t="str">
        <f>$G$28</f>
        <v>I feel confident that I have the knowledge, skills and equipment I need to optimise my function, independence and well-being in the long term</v>
      </c>
      <c r="N9">
        <f>$J$28</f>
        <v>0</v>
      </c>
    </row>
    <row r="10" spans="2:14" x14ac:dyDescent="0.55000000000000004">
      <c r="F10" t="str">
        <f>'Service user Self Assessment'!B9</f>
        <v>2)</v>
      </c>
      <c r="G10" t="str">
        <f>'Service user Self Assessment'!C9</f>
        <v>My rehabilitation considers my wider personal circumstances and needs</v>
      </c>
      <c r="H10">
        <f>'Service user Self Assessment'!E9</f>
        <v>0</v>
      </c>
      <c r="I10" t="e">
        <f t="shared" si="0"/>
        <v>#N/A</v>
      </c>
      <c r="J10">
        <f>IFERROR(AVERAGE(I11:I16),0)</f>
        <v>0</v>
      </c>
      <c r="M10" t="str">
        <f>$G$33</f>
        <v xml:space="preserve">I know what I need to do, who to ask and where to go to access rehabilitation </v>
      </c>
      <c r="N10">
        <f>$J$33</f>
        <v>0</v>
      </c>
    </row>
    <row r="11" spans="2:14" x14ac:dyDescent="0.55000000000000004">
      <c r="F11" t="str">
        <f>'Service user Self Assessment'!B10</f>
        <v xml:space="preserve"> </v>
      </c>
      <c r="G11" t="str">
        <f>'Service user Self Assessment'!C10</f>
        <v>My rehabilitation is tailored to my personal circumstances, including my strengths, my roles and responsibilities</v>
      </c>
      <c r="H11">
        <f>'Service user Self Assessment'!E10</f>
        <v>0</v>
      </c>
      <c r="I11" t="e">
        <f t="shared" si="0"/>
        <v>#N/A</v>
      </c>
      <c r="M11" t="str">
        <f>$G$39</f>
        <v>I feel listened to, understood, and supported by an effective rehabilitation team</v>
      </c>
      <c r="N11">
        <f>$J$39</f>
        <v>0</v>
      </c>
    </row>
    <row r="12" spans="2:14" x14ac:dyDescent="0.55000000000000004">
      <c r="F12">
        <f>'Service user Self Assessment'!B11</f>
        <v>0</v>
      </c>
      <c r="G12" t="str">
        <f>'Service user Self Assessment'!C11</f>
        <v>I know where to go for support; practical, emotional, financial, condition specific, either through the voluntary sector or statutory services</v>
      </c>
      <c r="H12">
        <f>'Service user Self Assessment'!E11</f>
        <v>0</v>
      </c>
      <c r="I12" t="e">
        <f t="shared" si="0"/>
        <v>#N/A</v>
      </c>
    </row>
    <row r="13" spans="2:14" x14ac:dyDescent="0.55000000000000004">
      <c r="F13">
        <f>'Service user Self Assessment'!B12</f>
        <v>0</v>
      </c>
      <c r="G13" t="str">
        <f>'Service user Self Assessment'!C12</f>
        <v>The people supporting me with my rehabilitation have a good understanding of why I am experiencing difficulties and what my options are</v>
      </c>
      <c r="H13">
        <f>'Service user Self Assessment'!E12</f>
        <v>0</v>
      </c>
      <c r="I13" t="e">
        <f t="shared" si="0"/>
        <v>#N/A</v>
      </c>
    </row>
    <row r="14" spans="2:14" x14ac:dyDescent="0.55000000000000004">
      <c r="F14">
        <f>'Service user Self Assessment'!B13</f>
        <v>0</v>
      </c>
      <c r="G14" t="str">
        <f>'Service user Self Assessment'!C13</f>
        <v>Rehabilitation continues until I am as well as I can be</v>
      </c>
      <c r="H14">
        <f>'Service user Self Assessment'!E13</f>
        <v>0</v>
      </c>
      <c r="I14" t="e">
        <f t="shared" si="0"/>
        <v>#N/A</v>
      </c>
    </row>
    <row r="15" spans="2:14" x14ac:dyDescent="0.55000000000000004">
      <c r="F15" t="str">
        <f>'Service user Self Assessment'!B14</f>
        <v xml:space="preserve"> </v>
      </c>
      <c r="G15" t="str">
        <f>'Service user Self Assessment'!C14</f>
        <v>My social and environmental factors, including my diversity, cultural and personal needs are taken into consideration </v>
      </c>
      <c r="H15">
        <f>'Service user Self Assessment'!E14</f>
        <v>0</v>
      </c>
      <c r="I15" t="e">
        <f t="shared" si="0"/>
        <v>#N/A</v>
      </c>
    </row>
    <row r="16" spans="2:14" x14ac:dyDescent="0.55000000000000004">
      <c r="F16">
        <f>'Service user Self Assessment'!B15</f>
        <v>0</v>
      </c>
      <c r="G16" t="str">
        <f>'Service user Self Assessment'!C15</f>
        <v>I am able to have a detailed assessment in my own environment</v>
      </c>
      <c r="H16">
        <f>'Service user Self Assessment'!E15</f>
        <v>0</v>
      </c>
      <c r="I16" t="e">
        <f t="shared" si="0"/>
        <v>#N/A</v>
      </c>
    </row>
    <row r="17" spans="6:10" x14ac:dyDescent="0.55000000000000004">
      <c r="F17" t="str">
        <f>'Service user Self Assessment'!B16</f>
        <v>3)</v>
      </c>
      <c r="G17" t="str">
        <f>'Service user Self Assessment'!C16</f>
        <v>Everyone involved in my rehabilitation is clear on what is happening, when and why. This includes me and my support network</v>
      </c>
      <c r="H17">
        <f>'Service user Self Assessment'!E16</f>
        <v>0</v>
      </c>
      <c r="I17" t="e">
        <f t="shared" si="0"/>
        <v>#N/A</v>
      </c>
      <c r="J17">
        <f>IFERROR(AVERAGE(I18:I22),0)</f>
        <v>0</v>
      </c>
    </row>
    <row r="18" spans="6:10" x14ac:dyDescent="0.55000000000000004">
      <c r="F18">
        <f>'Service user Self Assessment'!B17</f>
        <v>0</v>
      </c>
      <c r="G18" t="str">
        <f>'Service user Self Assessment'!C17</f>
        <v>When I am seen, it is by the right person, with the right skill, doing the right thing at the right time in the right place</v>
      </c>
      <c r="H18">
        <f>'Service user Self Assessment'!E17</f>
        <v>0</v>
      </c>
      <c r="I18" t="e">
        <f t="shared" si="0"/>
        <v>#N/A</v>
      </c>
    </row>
    <row r="19" spans="6:10" x14ac:dyDescent="0.55000000000000004">
      <c r="F19">
        <f>'Service user Self Assessment'!B18</f>
        <v>0</v>
      </c>
      <c r="G19" t="str">
        <f>'Service user Self Assessment'!C18</f>
        <v>Everyone I see has all the information from other services that they need, and I don’t need to repeat myself </v>
      </c>
      <c r="H19">
        <f>'Service user Self Assessment'!E18</f>
        <v>0</v>
      </c>
      <c r="I19" t="e">
        <f t="shared" si="0"/>
        <v>#N/A</v>
      </c>
    </row>
    <row r="20" spans="6:10" x14ac:dyDescent="0.55000000000000004">
      <c r="F20">
        <f>'Service user Self Assessment'!B19</f>
        <v>0</v>
      </c>
      <c r="G20" t="str">
        <f>'Service user Self Assessment'!C19</f>
        <v xml:space="preserve">My support network and I are listened to and are involved in all aspects of developing and updating my rehabilitation </v>
      </c>
      <c r="H20">
        <f>'Service user Self Assessment'!E19</f>
        <v>0</v>
      </c>
      <c r="I20" t="e">
        <f t="shared" si="0"/>
        <v>#N/A</v>
      </c>
    </row>
    <row r="21" spans="6:10" x14ac:dyDescent="0.55000000000000004">
      <c r="F21">
        <f>'Service user Self Assessment'!B20</f>
        <v>0</v>
      </c>
      <c r="G21" t="str">
        <f>'Service user Self Assessment'!C20</f>
        <v>I know who is responsible for co-ordinating my rehabilitation and how to contact them </v>
      </c>
      <c r="H21">
        <f>'Service user Self Assessment'!E20</f>
        <v>0</v>
      </c>
      <c r="I21" t="e">
        <f t="shared" si="0"/>
        <v>#N/A</v>
      </c>
    </row>
    <row r="22" spans="6:10" x14ac:dyDescent="0.55000000000000004">
      <c r="F22">
        <f>'Service user Self Assessment'!B21</f>
        <v>0</v>
      </c>
      <c r="G22" t="str">
        <f>'Service user Self Assessment'!C21</f>
        <v>My family is made to feel welcomed in my appointments and I can choose how much they are involved in my rehabilitation</v>
      </c>
      <c r="H22">
        <f>'Service user Self Assessment'!E21</f>
        <v>0</v>
      </c>
      <c r="I22" t="e">
        <f t="shared" si="0"/>
        <v>#N/A</v>
      </c>
    </row>
    <row r="23" spans="6:10" x14ac:dyDescent="0.55000000000000004">
      <c r="F23" t="str">
        <f>'Service user Self Assessment'!B22</f>
        <v>4)</v>
      </c>
      <c r="G23" t="str">
        <f>'Service user Self Assessment'!C22</f>
        <v>My personal goals, achievements and experiences are recorded and regularly reviewed</v>
      </c>
      <c r="H23">
        <f>'Service user Self Assessment'!E22</f>
        <v>0</v>
      </c>
      <c r="I23" t="e">
        <f t="shared" si="0"/>
        <v>#N/A</v>
      </c>
      <c r="J23">
        <f>IFERROR(AVERAGE(I24:I27),0)</f>
        <v>0</v>
      </c>
    </row>
    <row r="24" spans="6:10" x14ac:dyDescent="0.55000000000000004">
      <c r="F24">
        <f>'Service user Self Assessment'!B23</f>
        <v>0</v>
      </c>
      <c r="G24" t="str">
        <f>'Service user Self Assessment'!C23</f>
        <v xml:space="preserve">It's clear when I have achieved what matters to me and I have opportunity to communicate my experiences and ideas </v>
      </c>
      <c r="H24">
        <f>'Service user Self Assessment'!E23</f>
        <v>0</v>
      </c>
      <c r="I24" t="e">
        <f t="shared" si="0"/>
        <v>#N/A</v>
      </c>
    </row>
    <row r="25" spans="6:10" x14ac:dyDescent="0.55000000000000004">
      <c r="F25">
        <f>'Service user Self Assessment'!B24</f>
        <v>0</v>
      </c>
      <c r="G25" t="str">
        <f>'Service user Self Assessment'!C24</f>
        <v>My individual rehabilitation needs are evaluated and reviewed regularly</v>
      </c>
      <c r="H25">
        <f>'Service user Self Assessment'!E24</f>
        <v>0</v>
      </c>
      <c r="I25" t="e">
        <f t="shared" si="0"/>
        <v>#N/A</v>
      </c>
    </row>
    <row r="26" spans="6:10" x14ac:dyDescent="0.55000000000000004">
      <c r="F26">
        <f>'Service user Self Assessment'!B25</f>
        <v>0</v>
      </c>
      <c r="G26" t="str">
        <f>'Service user Self Assessment'!C25</f>
        <v>I have regular opportunities to discuss my progress towards my rehabilitation needs</v>
      </c>
      <c r="H26">
        <f>'Service user Self Assessment'!E25</f>
        <v>0</v>
      </c>
      <c r="I26" t="e">
        <f t="shared" si="0"/>
        <v>#N/A</v>
      </c>
    </row>
    <row r="27" spans="6:10" x14ac:dyDescent="0.55000000000000004">
      <c r="F27">
        <f>'Service user Self Assessment'!B26</f>
        <v>0</v>
      </c>
      <c r="G27" t="str">
        <f>'Service user Self Assessment'!C26</f>
        <v>Providing feedback is easy and I am aware how it is used </v>
      </c>
      <c r="H27">
        <f>'Service user Self Assessment'!E26</f>
        <v>0</v>
      </c>
      <c r="I27" t="e">
        <f t="shared" si="0"/>
        <v>#N/A</v>
      </c>
    </row>
    <row r="28" spans="6:10" x14ac:dyDescent="0.55000000000000004">
      <c r="F28" t="str">
        <f>'Service user Self Assessment'!B27</f>
        <v>5)</v>
      </c>
      <c r="G28" t="str">
        <f>'Service user Self Assessment'!C27</f>
        <v>I feel confident that I have the knowledge, skills and equipment I need to optimise my function, independence and well-being in the long term</v>
      </c>
      <c r="H28">
        <f>'Service user Self Assessment'!E27</f>
        <v>0</v>
      </c>
      <c r="I28" t="e">
        <f t="shared" si="0"/>
        <v>#N/A</v>
      </c>
      <c r="J28">
        <f>IFERROR(AVERAGE(I29:I32),0)</f>
        <v>0</v>
      </c>
    </row>
    <row r="29" spans="6:10" x14ac:dyDescent="0.55000000000000004">
      <c r="F29" t="str">
        <f>'Service user Self Assessment'!B28</f>
        <v xml:space="preserve"> </v>
      </c>
      <c r="G29" t="str">
        <f>'Service user Self Assessment'!C28</f>
        <v>I am supported with the information I need and have the skills and knowledge to manage and optimise my independence, function and well-being</v>
      </c>
      <c r="H29">
        <f>'Service user Self Assessment'!E28</f>
        <v>0</v>
      </c>
      <c r="I29" t="e">
        <f t="shared" si="0"/>
        <v>#N/A</v>
      </c>
    </row>
    <row r="30" spans="6:10" x14ac:dyDescent="0.55000000000000004">
      <c r="F30">
        <f>'Service user Self Assessment'!B29</f>
        <v>0</v>
      </c>
      <c r="G30" t="str">
        <f>'Service user Self Assessment'!C29</f>
        <v>I am aware of what support is available to me, this includes resources to self-manage and access to peer support</v>
      </c>
      <c r="H30">
        <f>'Service user Self Assessment'!E29</f>
        <v>0</v>
      </c>
      <c r="I30" t="e">
        <f t="shared" si="0"/>
        <v>#N/A</v>
      </c>
    </row>
    <row r="31" spans="6:10" x14ac:dyDescent="0.55000000000000004">
      <c r="F31">
        <f>'Service user Self Assessment'!B30</f>
        <v>0</v>
      </c>
      <c r="G31" t="str">
        <f>'Service user Self Assessment'!C30</f>
        <v>I have the equipment I need to support me and have been trained on how to use and maintain it </v>
      </c>
      <c r="H31">
        <f>'Service user Self Assessment'!E30</f>
        <v>0</v>
      </c>
      <c r="I31" t="e">
        <f t="shared" si="0"/>
        <v>#N/A</v>
      </c>
    </row>
    <row r="32" spans="6:10" x14ac:dyDescent="0.55000000000000004">
      <c r="F32">
        <f>'Service user Self Assessment'!B31</f>
        <v>0</v>
      </c>
      <c r="G32" t="str">
        <f>'Service user Self Assessment'!C31</f>
        <v>I know how to access appropriate online resources and have been supported to prevent me from being digitally excluded</v>
      </c>
      <c r="H32">
        <f>'Service user Self Assessment'!E31</f>
        <v>0</v>
      </c>
      <c r="I32" t="e">
        <f t="shared" si="0"/>
        <v>#N/A</v>
      </c>
    </row>
    <row r="33" spans="6:10" x14ac:dyDescent="0.55000000000000004">
      <c r="F33" t="str">
        <f>'Service user Self Assessment'!B32</f>
        <v>6)</v>
      </c>
      <c r="G33" t="str">
        <f>'Service user Self Assessment'!C32</f>
        <v xml:space="preserve">I know what I need to do, who to ask and where to go to access rehabilitation </v>
      </c>
      <c r="H33">
        <f>'Service user Self Assessment'!E32</f>
        <v>0</v>
      </c>
      <c r="I33" t="e">
        <f t="shared" si="0"/>
        <v>#N/A</v>
      </c>
      <c r="J33">
        <f>IFERROR(AVERAGE(I34:I38),0)</f>
        <v>0</v>
      </c>
    </row>
    <row r="34" spans="6:10" x14ac:dyDescent="0.55000000000000004">
      <c r="F34">
        <f>'Service user Self Assessment'!B33</f>
        <v>0</v>
      </c>
      <c r="G34" t="str">
        <f>'Service user Self Assessment'!C33</f>
        <v>When I need rehabilitation, I know how to access it as there is a single point of access </v>
      </c>
      <c r="H34">
        <f>'Service user Self Assessment'!E33</f>
        <v>0</v>
      </c>
      <c r="I34" t="e">
        <f t="shared" si="0"/>
        <v>#N/A</v>
      </c>
    </row>
    <row r="35" spans="6:10" x14ac:dyDescent="0.55000000000000004">
      <c r="F35" t="str">
        <f>'Service user Self Assessment'!B34</f>
        <v xml:space="preserve"> </v>
      </c>
      <c r="G35" t="str">
        <f>'Service user Self Assessment'!C34</f>
        <v>I am seen in a timely manner to ensure I remain in control of my life and prevent avoidable impairment and disability</v>
      </c>
      <c r="H35">
        <f>'Service user Self Assessment'!E34</f>
        <v>0</v>
      </c>
      <c r="I35" t="e">
        <f t="shared" si="0"/>
        <v>#N/A</v>
      </c>
    </row>
    <row r="36" spans="6:10" x14ac:dyDescent="0.55000000000000004">
      <c r="F36">
        <f>'Service user Self Assessment'!B35</f>
        <v>0</v>
      </c>
      <c r="G36" t="str">
        <f>'Service user Self Assessment'!C35</f>
        <v>I can contact the team providing rehabilitation when I need to</v>
      </c>
      <c r="H36">
        <f>'Service user Self Assessment'!E35</f>
        <v>0</v>
      </c>
      <c r="I36" t="e">
        <f t="shared" si="0"/>
        <v>#N/A</v>
      </c>
    </row>
    <row r="37" spans="6:10" x14ac:dyDescent="0.55000000000000004">
      <c r="F37">
        <f>'Service user Self Assessment'!B36</f>
        <v>0</v>
      </c>
      <c r="G37" t="str">
        <f>'Service user Self Assessment'!C36</f>
        <v>I am seen locally, where possible. When the service I need is not available locally, I am able to access a specialist service</v>
      </c>
      <c r="H37">
        <f>'Service user Self Assessment'!E36</f>
        <v>0</v>
      </c>
      <c r="I37" t="e">
        <f t="shared" si="0"/>
        <v>#N/A</v>
      </c>
    </row>
    <row r="38" spans="6:10" x14ac:dyDescent="0.55000000000000004">
      <c r="F38">
        <f>'Service user Self Assessment'!B37</f>
        <v>0</v>
      </c>
      <c r="G38" t="str">
        <f>'Service user Self Assessment'!C37</f>
        <v>I know when and how to re-access the service if required and ask for review</v>
      </c>
      <c r="H38">
        <f>'Service user Self Assessment'!E37</f>
        <v>0</v>
      </c>
      <c r="I38" t="e">
        <f t="shared" si="0"/>
        <v>#N/A</v>
      </c>
    </row>
    <row r="39" spans="6:10" x14ac:dyDescent="0.55000000000000004">
      <c r="F39" t="str">
        <f>'Service user Self Assessment'!B38</f>
        <v>7)</v>
      </c>
      <c r="G39" t="str">
        <f>'Service user Self Assessment'!C38</f>
        <v>I feel listened to, understood, and supported by an effective rehabilitation team</v>
      </c>
      <c r="H39">
        <f>'Service user Self Assessment'!E38</f>
        <v>0</v>
      </c>
      <c r="I39" t="e">
        <f t="shared" si="0"/>
        <v>#N/A</v>
      </c>
      <c r="J39">
        <f>IFERROR(AVERAGE(I40:I43),0)</f>
        <v>0</v>
      </c>
    </row>
    <row r="40" spans="6:10" x14ac:dyDescent="0.55000000000000004">
      <c r="F40" t="str">
        <f>'Service user Self Assessment'!B39</f>
        <v xml:space="preserve"> </v>
      </c>
      <c r="G40" t="str">
        <f>'Service user Self Assessment'!C39</f>
        <v>Access to rehabilitation is available to me from a variety of different professionals and peers as close to home as possible</v>
      </c>
      <c r="H40">
        <f>'Service user Self Assessment'!E39</f>
        <v>0</v>
      </c>
      <c r="I40" t="e">
        <f t="shared" si="0"/>
        <v>#N/A</v>
      </c>
    </row>
    <row r="41" spans="6:10" x14ac:dyDescent="0.55000000000000004">
      <c r="F41">
        <f>'Service user Self Assessment'!B40</f>
        <v>0</v>
      </c>
      <c r="G41" t="str">
        <f>'Service user Self Assessment'!C40</f>
        <v>I can access rehabilitation at a time and place that is most appropriate for me to achieve what matters to me from someone with the right knowledge and skills</v>
      </c>
      <c r="H41">
        <f>'Service user Self Assessment'!E40</f>
        <v>0</v>
      </c>
      <c r="I41" t="e">
        <f t="shared" si="0"/>
        <v>#N/A</v>
      </c>
    </row>
    <row r="42" spans="6:10" x14ac:dyDescent="0.55000000000000004">
      <c r="F42">
        <f>'Service user Self Assessment'!B41</f>
        <v>0</v>
      </c>
      <c r="G42" t="str">
        <f>'Service user Self Assessment'!C41</f>
        <v>I always feel my rehabilitation is provided in a compassionate way and supports my needs</v>
      </c>
      <c r="H42">
        <f>'Service user Self Assessment'!E41</f>
        <v>0</v>
      </c>
      <c r="I42" t="e">
        <f t="shared" si="0"/>
        <v>#N/A</v>
      </c>
    </row>
    <row r="43" spans="6:10" x14ac:dyDescent="0.55000000000000004">
      <c r="F43">
        <f>'Service user Self Assessment'!B42</f>
        <v>0</v>
      </c>
      <c r="G43" t="str">
        <f>'Service user Self Assessment'!C42</f>
        <v>All the different professionals involved in my rehabilitation have the skills and knowledge to support my needs </v>
      </c>
      <c r="H43">
        <f>'Service user Self Assessment'!E42</f>
        <v>0</v>
      </c>
      <c r="I43" t="e">
        <f t="shared" si="0"/>
        <v>#N/A</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62AAF-E2E6-4E1A-8B4B-84978143C02E}">
  <dimension ref="C3:C24"/>
  <sheetViews>
    <sheetView showGridLines="0" topLeftCell="A10" workbookViewId="0">
      <selection activeCell="C17" sqref="C17"/>
    </sheetView>
  </sheetViews>
  <sheetFormatPr defaultRowHeight="14.4" x14ac:dyDescent="0.55000000000000004"/>
  <cols>
    <col min="3" max="3" width="83.83984375" customWidth="1"/>
  </cols>
  <sheetData>
    <row r="3" spans="3:3" ht="28.2" x14ac:dyDescent="0.55000000000000004">
      <c r="C3" s="11" t="s">
        <v>5</v>
      </c>
    </row>
    <row r="5" spans="3:3" ht="28.8" x14ac:dyDescent="0.55000000000000004">
      <c r="C5" s="12" t="s">
        <v>6</v>
      </c>
    </row>
    <row r="6" spans="3:3" ht="28.8" x14ac:dyDescent="0.55000000000000004">
      <c r="C6" s="12" t="s">
        <v>7</v>
      </c>
    </row>
    <row r="7" spans="3:3" ht="55.5" customHeight="1" x14ac:dyDescent="0.55000000000000004">
      <c r="C7" s="12" t="s">
        <v>8</v>
      </c>
    </row>
    <row r="8" spans="3:3" x14ac:dyDescent="0.55000000000000004">
      <c r="C8" s="13" t="s">
        <v>9</v>
      </c>
    </row>
    <row r="9" spans="3:3" x14ac:dyDescent="0.55000000000000004">
      <c r="C9" s="26" t="s">
        <v>10</v>
      </c>
    </row>
    <row r="10" spans="3:3" x14ac:dyDescent="0.55000000000000004">
      <c r="C10" s="26" t="s">
        <v>11</v>
      </c>
    </row>
    <row r="11" spans="3:3" ht="28.8" x14ac:dyDescent="0.55000000000000004">
      <c r="C11" s="26" t="s">
        <v>12</v>
      </c>
    </row>
    <row r="12" spans="3:3" x14ac:dyDescent="0.55000000000000004">
      <c r="C12" s="26" t="s">
        <v>13</v>
      </c>
    </row>
    <row r="13" spans="3:3" ht="28.8" x14ac:dyDescent="0.55000000000000004">
      <c r="C13" s="26" t="s">
        <v>14</v>
      </c>
    </row>
    <row r="14" spans="3:3" x14ac:dyDescent="0.55000000000000004">
      <c r="C14" s="26" t="s">
        <v>15</v>
      </c>
    </row>
    <row r="15" spans="3:3" x14ac:dyDescent="0.55000000000000004">
      <c r="C15" s="26" t="s">
        <v>16</v>
      </c>
    </row>
    <row r="16" spans="3:3" x14ac:dyDescent="0.55000000000000004">
      <c r="C16" s="12"/>
    </row>
    <row r="17" spans="3:3" x14ac:dyDescent="0.55000000000000004">
      <c r="C17" s="12" t="s">
        <v>17</v>
      </c>
    </row>
    <row r="23" spans="3:3" x14ac:dyDescent="0.55000000000000004">
      <c r="C23" s="21"/>
    </row>
    <row r="24" spans="3:3" x14ac:dyDescent="0.55000000000000004">
      <c r="C24" s="2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0400-1C19-4A1F-B4AD-4072FE4A3693}">
  <dimension ref="A1:F47"/>
  <sheetViews>
    <sheetView showGridLines="0" tabSelected="1" topLeftCell="B1" zoomScale="85" zoomScaleNormal="85" workbookViewId="0">
      <selection activeCell="C6" sqref="C6"/>
    </sheetView>
  </sheetViews>
  <sheetFormatPr defaultRowHeight="14.4" x14ac:dyDescent="0.55000000000000004"/>
  <cols>
    <col min="2" max="2" width="8.83984375" style="1"/>
    <col min="3" max="3" width="160.578125" customWidth="1"/>
    <col min="4" max="4" width="6" customWidth="1"/>
    <col min="5" max="5" width="26.68359375" customWidth="1"/>
  </cols>
  <sheetData>
    <row r="1" spans="1:6" ht="18" customHeight="1" x14ac:dyDescent="0.55000000000000004">
      <c r="B1" s="15"/>
      <c r="C1" s="16"/>
      <c r="D1" s="16"/>
      <c r="E1" s="16"/>
      <c r="F1" s="16"/>
    </row>
    <row r="2" spans="1:6" ht="35.5" customHeight="1" x14ac:dyDescent="0.55000000000000004">
      <c r="A2" s="18"/>
      <c r="C2" s="2" t="s">
        <v>18</v>
      </c>
      <c r="D2" s="2"/>
      <c r="E2" s="2"/>
      <c r="F2" s="17"/>
    </row>
    <row r="3" spans="1:6" ht="40.799999999999997" x14ac:dyDescent="0.55000000000000004">
      <c r="A3" s="18"/>
      <c r="B3" s="20"/>
      <c r="C3" s="14" t="s">
        <v>19</v>
      </c>
      <c r="D3" s="4"/>
      <c r="F3" s="18"/>
    </row>
    <row r="4" spans="1:6" ht="14.5" customHeight="1" x14ac:dyDescent="0.7">
      <c r="A4" s="18"/>
      <c r="B4" s="6" t="s">
        <v>20</v>
      </c>
      <c r="C4" s="5" t="s">
        <v>21</v>
      </c>
      <c r="E4" s="5" t="s">
        <v>22</v>
      </c>
      <c r="F4" s="18"/>
    </row>
    <row r="5" spans="1:6" ht="14.65" customHeight="1" x14ac:dyDescent="0.55000000000000004">
      <c r="A5" s="18"/>
      <c r="C5" t="s">
        <v>23</v>
      </c>
      <c r="E5" s="3"/>
      <c r="F5" s="18"/>
    </row>
    <row r="6" spans="1:6" ht="14.5" customHeight="1" x14ac:dyDescent="0.55000000000000004">
      <c r="A6" s="18"/>
      <c r="C6" t="s">
        <v>24</v>
      </c>
      <c r="E6" s="3"/>
      <c r="F6" s="18"/>
    </row>
    <row r="7" spans="1:6" x14ac:dyDescent="0.55000000000000004">
      <c r="A7" s="18"/>
      <c r="C7" t="s">
        <v>25</v>
      </c>
      <c r="E7" s="3"/>
      <c r="F7" s="18"/>
    </row>
    <row r="8" spans="1:6" ht="14.5" customHeight="1" x14ac:dyDescent="0.55000000000000004">
      <c r="A8" s="18"/>
      <c r="C8" t="s">
        <v>26</v>
      </c>
      <c r="E8" s="3"/>
      <c r="F8" s="18"/>
    </row>
    <row r="9" spans="1:6" ht="18.3" x14ac:dyDescent="0.7">
      <c r="A9" s="18"/>
      <c r="B9" s="6" t="s">
        <v>27</v>
      </c>
      <c r="C9" s="5" t="s">
        <v>28</v>
      </c>
      <c r="F9" s="18"/>
    </row>
    <row r="10" spans="1:6" ht="14.5" customHeight="1" x14ac:dyDescent="0.55000000000000004">
      <c r="A10" s="18"/>
      <c r="B10" s="1" t="s">
        <v>29</v>
      </c>
      <c r="C10" t="s">
        <v>30</v>
      </c>
      <c r="E10" s="3"/>
      <c r="F10" s="18"/>
    </row>
    <row r="11" spans="1:6" x14ac:dyDescent="0.55000000000000004">
      <c r="A11" s="18"/>
      <c r="C11" t="s">
        <v>31</v>
      </c>
      <c r="E11" s="3"/>
      <c r="F11" s="18"/>
    </row>
    <row r="12" spans="1:6" ht="14.5" customHeight="1" x14ac:dyDescent="0.55000000000000004">
      <c r="A12" s="18"/>
      <c r="C12" t="s">
        <v>32</v>
      </c>
      <c r="E12" s="3"/>
      <c r="F12" s="18"/>
    </row>
    <row r="13" spans="1:6" x14ac:dyDescent="0.55000000000000004">
      <c r="A13" s="18"/>
      <c r="C13" t="s">
        <v>33</v>
      </c>
      <c r="E13" s="3"/>
      <c r="F13" s="18"/>
    </row>
    <row r="14" spans="1:6" ht="14.5" customHeight="1" x14ac:dyDescent="0.55000000000000004">
      <c r="A14" s="18"/>
      <c r="B14" s="1" t="s">
        <v>29</v>
      </c>
      <c r="C14" t="s">
        <v>34</v>
      </c>
      <c r="E14" s="3"/>
      <c r="F14" s="18"/>
    </row>
    <row r="15" spans="1:6" ht="14.65" customHeight="1" x14ac:dyDescent="0.55000000000000004">
      <c r="A15" s="18"/>
      <c r="C15" t="s">
        <v>35</v>
      </c>
      <c r="E15" s="3"/>
      <c r="F15" s="18"/>
    </row>
    <row r="16" spans="1:6" ht="14.5" customHeight="1" x14ac:dyDescent="0.7">
      <c r="A16" s="18"/>
      <c r="B16" s="6" t="s">
        <v>36</v>
      </c>
      <c r="C16" s="5" t="s">
        <v>37</v>
      </c>
      <c r="F16" s="18"/>
    </row>
    <row r="17" spans="1:6" x14ac:dyDescent="0.55000000000000004">
      <c r="A17" s="18"/>
      <c r="C17" t="s">
        <v>38</v>
      </c>
      <c r="E17" s="3"/>
      <c r="F17" s="18"/>
    </row>
    <row r="18" spans="1:6" ht="14.5" customHeight="1" x14ac:dyDescent="0.55000000000000004">
      <c r="A18" s="18"/>
      <c r="C18" t="s">
        <v>39</v>
      </c>
      <c r="E18" s="3"/>
      <c r="F18" s="18"/>
    </row>
    <row r="19" spans="1:6" x14ac:dyDescent="0.55000000000000004">
      <c r="A19" s="18"/>
      <c r="C19" t="s">
        <v>40</v>
      </c>
      <c r="E19" s="3"/>
      <c r="F19" s="18"/>
    </row>
    <row r="20" spans="1:6" ht="14.5" customHeight="1" x14ac:dyDescent="0.55000000000000004">
      <c r="A20" s="18"/>
      <c r="C20" t="s">
        <v>41</v>
      </c>
      <c r="E20" s="3"/>
      <c r="F20" s="18"/>
    </row>
    <row r="21" spans="1:6" x14ac:dyDescent="0.55000000000000004">
      <c r="A21" s="18"/>
      <c r="C21" t="s">
        <v>42</v>
      </c>
      <c r="E21" s="3"/>
      <c r="F21" s="18"/>
    </row>
    <row r="22" spans="1:6" ht="14.5" customHeight="1" x14ac:dyDescent="0.7">
      <c r="A22" s="18"/>
      <c r="B22" s="6" t="s">
        <v>43</v>
      </c>
      <c r="C22" s="5" t="s">
        <v>44</v>
      </c>
      <c r="F22" s="18"/>
    </row>
    <row r="23" spans="1:6" x14ac:dyDescent="0.55000000000000004">
      <c r="A23" s="18"/>
      <c r="C23" t="s">
        <v>45</v>
      </c>
      <c r="E23" s="3"/>
      <c r="F23" s="18"/>
    </row>
    <row r="24" spans="1:6" ht="14.5" customHeight="1" x14ac:dyDescent="0.55000000000000004">
      <c r="A24" s="18"/>
      <c r="C24" t="s">
        <v>46</v>
      </c>
      <c r="E24" s="3"/>
      <c r="F24" s="18"/>
    </row>
    <row r="25" spans="1:6" x14ac:dyDescent="0.55000000000000004">
      <c r="A25" s="18"/>
      <c r="C25" t="s">
        <v>47</v>
      </c>
      <c r="E25" s="3"/>
      <c r="F25" s="18"/>
    </row>
    <row r="26" spans="1:6" ht="14.5" customHeight="1" x14ac:dyDescent="0.55000000000000004">
      <c r="A26" s="18"/>
      <c r="C26" t="s">
        <v>48</v>
      </c>
      <c r="E26" s="3"/>
      <c r="F26" s="18"/>
    </row>
    <row r="27" spans="1:6" ht="18.3" x14ac:dyDescent="0.7">
      <c r="A27" s="18"/>
      <c r="B27" s="6" t="s">
        <v>49</v>
      </c>
      <c r="C27" s="5" t="s">
        <v>50</v>
      </c>
      <c r="F27" s="18"/>
    </row>
    <row r="28" spans="1:6" ht="14.5" customHeight="1" x14ac:dyDescent="0.55000000000000004">
      <c r="A28" s="18"/>
      <c r="B28" s="1" t="s">
        <v>29</v>
      </c>
      <c r="C28" t="s">
        <v>51</v>
      </c>
      <c r="E28" s="3"/>
      <c r="F28" s="18"/>
    </row>
    <row r="29" spans="1:6" ht="14.65" customHeight="1" x14ac:dyDescent="0.55000000000000004">
      <c r="A29" s="18"/>
      <c r="C29" t="s">
        <v>52</v>
      </c>
      <c r="E29" s="3"/>
      <c r="F29" s="18"/>
    </row>
    <row r="30" spans="1:6" ht="14.5" customHeight="1" x14ac:dyDescent="0.55000000000000004">
      <c r="A30" s="18"/>
      <c r="C30" t="s">
        <v>53</v>
      </c>
      <c r="E30" s="3"/>
      <c r="F30" s="18"/>
    </row>
    <row r="31" spans="1:6" x14ac:dyDescent="0.55000000000000004">
      <c r="A31" s="18"/>
      <c r="C31" t="s">
        <v>54</v>
      </c>
      <c r="E31" s="3"/>
      <c r="F31" s="18"/>
    </row>
    <row r="32" spans="1:6" ht="14.5" customHeight="1" x14ac:dyDescent="0.7">
      <c r="A32" s="18"/>
      <c r="B32" s="6" t="s">
        <v>55</v>
      </c>
      <c r="C32" s="5" t="s">
        <v>56</v>
      </c>
      <c r="F32" s="18"/>
    </row>
    <row r="33" spans="1:6" x14ac:dyDescent="0.55000000000000004">
      <c r="A33" s="18"/>
      <c r="C33" t="s">
        <v>57</v>
      </c>
      <c r="E33" s="3"/>
      <c r="F33" s="18"/>
    </row>
    <row r="34" spans="1:6" ht="14.5" customHeight="1" x14ac:dyDescent="0.55000000000000004">
      <c r="A34" s="18"/>
      <c r="B34" s="1" t="s">
        <v>29</v>
      </c>
      <c r="C34" t="s">
        <v>58</v>
      </c>
      <c r="E34" s="3"/>
      <c r="F34" s="18"/>
    </row>
    <row r="35" spans="1:6" x14ac:dyDescent="0.55000000000000004">
      <c r="A35" s="18"/>
      <c r="C35" t="s">
        <v>59</v>
      </c>
      <c r="E35" s="3"/>
      <c r="F35" s="18"/>
    </row>
    <row r="36" spans="1:6" ht="14.5" customHeight="1" x14ac:dyDescent="0.55000000000000004">
      <c r="A36" s="18"/>
      <c r="C36" t="s">
        <v>60</v>
      </c>
      <c r="E36" s="3"/>
      <c r="F36" s="18"/>
    </row>
    <row r="37" spans="1:6" x14ac:dyDescent="0.55000000000000004">
      <c r="A37" s="18"/>
      <c r="C37" t="s">
        <v>61</v>
      </c>
      <c r="E37" s="3"/>
      <c r="F37" s="18"/>
    </row>
    <row r="38" spans="1:6" ht="14.5" customHeight="1" x14ac:dyDescent="0.7">
      <c r="A38" s="18"/>
      <c r="B38" s="6" t="s">
        <v>62</v>
      </c>
      <c r="C38" s="5" t="s">
        <v>63</v>
      </c>
      <c r="F38" s="18"/>
    </row>
    <row r="39" spans="1:6" x14ac:dyDescent="0.55000000000000004">
      <c r="A39" s="18"/>
      <c r="B39" s="1" t="s">
        <v>29</v>
      </c>
      <c r="C39" t="s">
        <v>64</v>
      </c>
      <c r="E39" s="3"/>
      <c r="F39" s="18"/>
    </row>
    <row r="40" spans="1:6" ht="14.5" customHeight="1" x14ac:dyDescent="0.55000000000000004">
      <c r="A40" s="18"/>
      <c r="C40" t="s">
        <v>65</v>
      </c>
      <c r="E40" s="3"/>
      <c r="F40" s="18"/>
    </row>
    <row r="41" spans="1:6" ht="14.65" customHeight="1" x14ac:dyDescent="0.55000000000000004">
      <c r="A41" s="18"/>
      <c r="C41" t="s">
        <v>66</v>
      </c>
      <c r="E41" s="3"/>
      <c r="F41" s="18"/>
    </row>
    <row r="42" spans="1:6" ht="14.5" customHeight="1" x14ac:dyDescent="0.55000000000000004">
      <c r="A42" s="18"/>
      <c r="C42" t="s">
        <v>67</v>
      </c>
      <c r="E42" s="3"/>
      <c r="F42" s="18"/>
    </row>
    <row r="43" spans="1:6" x14ac:dyDescent="0.55000000000000004">
      <c r="A43" s="18"/>
      <c r="F43" s="18"/>
    </row>
    <row r="44" spans="1:6" ht="14.5" customHeight="1" x14ac:dyDescent="0.55000000000000004">
      <c r="A44" s="18"/>
      <c r="F44" s="18"/>
    </row>
    <row r="45" spans="1:6" x14ac:dyDescent="0.55000000000000004">
      <c r="A45" s="18"/>
      <c r="F45" s="18"/>
    </row>
    <row r="46" spans="1:6" x14ac:dyDescent="0.55000000000000004">
      <c r="A46" s="18"/>
      <c r="F46" s="18"/>
    </row>
    <row r="47" spans="1:6" x14ac:dyDescent="0.55000000000000004">
      <c r="A47" s="18"/>
      <c r="B47" s="22"/>
      <c r="C47" s="16"/>
      <c r="D47" s="16"/>
      <c r="E47" s="16"/>
      <c r="F47" s="19"/>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081748-7ADC-4040-9D2D-E8C8DD0CD7D3}">
          <x14:formula1>
            <xm:f>'SU Hidden'!$B$5:$B$9</xm:f>
          </x14:formula1>
          <xm:sqref>E5:E8 E10:E15 E17:E21 E23:E26 E28:E31 E33:E37 E39:E42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2B031-DDE1-497C-BA24-55A159BDA86F}">
  <dimension ref="O4:P18"/>
  <sheetViews>
    <sheetView showGridLines="0" topLeftCell="A8" workbookViewId="0">
      <selection activeCell="O27" sqref="O27"/>
    </sheetView>
  </sheetViews>
  <sheetFormatPr defaultRowHeight="14.4" x14ac:dyDescent="0.55000000000000004"/>
  <cols>
    <col min="14" max="14" width="9.15625" customWidth="1"/>
    <col min="15" max="15" width="44.26171875" customWidth="1"/>
    <col min="16" max="16" width="10" customWidth="1"/>
  </cols>
  <sheetData>
    <row r="4" spans="15:16" x14ac:dyDescent="0.55000000000000004">
      <c r="O4" s="7" t="s">
        <v>68</v>
      </c>
      <c r="P4" s="8" t="s">
        <v>69</v>
      </c>
    </row>
    <row r="5" spans="15:16" ht="26.1" x14ac:dyDescent="0.55000000000000004">
      <c r="O5" s="9" t="s">
        <v>70</v>
      </c>
      <c r="P5" s="8">
        <f>'SU Hidden'!N5</f>
        <v>0</v>
      </c>
    </row>
    <row r="6" spans="15:16" x14ac:dyDescent="0.55000000000000004">
      <c r="O6" s="10" t="s">
        <v>28</v>
      </c>
      <c r="P6" s="8">
        <f>'SU Hidden'!N6</f>
        <v>0</v>
      </c>
    </row>
    <row r="7" spans="15:16" ht="39" x14ac:dyDescent="0.55000000000000004">
      <c r="O7" s="9" t="s">
        <v>71</v>
      </c>
      <c r="P7" s="8">
        <f>'SU Hidden'!N7</f>
        <v>0</v>
      </c>
    </row>
    <row r="8" spans="15:16" x14ac:dyDescent="0.55000000000000004">
      <c r="O8" s="10" t="s">
        <v>44</v>
      </c>
      <c r="P8" s="8">
        <f>'SU Hidden'!N8</f>
        <v>0</v>
      </c>
    </row>
    <row r="9" spans="15:16" ht="39" x14ac:dyDescent="0.55000000000000004">
      <c r="O9" s="9" t="s">
        <v>72</v>
      </c>
      <c r="P9" s="8">
        <f>'SU Hidden'!N9</f>
        <v>0</v>
      </c>
    </row>
    <row r="10" spans="15:16" x14ac:dyDescent="0.55000000000000004">
      <c r="O10" s="10" t="s">
        <v>56</v>
      </c>
      <c r="P10" s="8">
        <f>'SU Hidden'!N10</f>
        <v>0</v>
      </c>
    </row>
    <row r="11" spans="15:16" x14ac:dyDescent="0.55000000000000004">
      <c r="O11" s="10" t="s">
        <v>63</v>
      </c>
      <c r="P11" s="8">
        <f>'SU Hidden'!N11</f>
        <v>0</v>
      </c>
    </row>
    <row r="15" spans="15:16" ht="14.7" thickBot="1" x14ac:dyDescent="0.6"/>
    <row r="16" spans="15:16" x14ac:dyDescent="0.55000000000000004">
      <c r="O16" s="23" t="s">
        <v>73</v>
      </c>
    </row>
    <row r="17" spans="15:15" x14ac:dyDescent="0.55000000000000004">
      <c r="O17" s="24">
        <f ca="1">NOW()</f>
        <v>45142.598516666665</v>
      </c>
    </row>
    <row r="18" spans="15:15" ht="14.7" thickBot="1" x14ac:dyDescent="0.6">
      <c r="O18" s="25">
        <f ca="1">NOW()</f>
        <v>45142.598516666665</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ADC594821D2641B2F99D55614B877A" ma:contentTypeVersion="23" ma:contentTypeDescription="Create a new document." ma:contentTypeScope="" ma:versionID="f59fa63724731de250074f2540270720">
  <xsd:schema xmlns:xsd="http://www.w3.org/2001/XMLSchema" xmlns:xs="http://www.w3.org/2001/XMLSchema" xmlns:p="http://schemas.microsoft.com/office/2006/metadata/properties" xmlns:ns2="5e784023-5765-4c27-8fc9-8c1e886dc87f" xmlns:ns3="facc9ac4-98b8-4e3a-89f9-87daf8acaaca" targetNamespace="http://schemas.microsoft.com/office/2006/metadata/properties" ma:root="true" ma:fieldsID="d4101b593ae825794cb75e44ac468ebc" ns2:_="" ns3:_="">
    <xsd:import namespace="5e784023-5765-4c27-8fc9-8c1e886dc87f"/>
    <xsd:import namespace="facc9ac4-98b8-4e3a-89f9-87daf8acaa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84023-5765-4c27-8fc9-8c1e886dc87f"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KeyPoints" ma:index="6" nillable="true" ma:displayName="MediaServiceAutoKeyPoints" ma:hidden="true" ma:internalName="MediaServiceAutoKeyPoints" ma:readOnly="true">
      <xsd:simpleType>
        <xsd:restriction base="dms:Note"/>
      </xsd:simpleType>
    </xsd:element>
    <xsd:element name="MediaServiceKeyPoints" ma:index="7" nillable="true" ma:displayName="KeyPoints" ma:internalName="MediaServiceKeyPoints" ma:readOnly="true">
      <xsd:simpleType>
        <xsd:restriction base="dms:Note">
          <xsd:maxLength value="255"/>
        </xsd:restriction>
      </xsd:simpleType>
    </xsd:element>
    <xsd:element name="MediaServiceDateTaken" ma:index="8" nillable="true" ma:displayName="MediaServiceDateTaken" ma:hidden="true" ma:internalName="MediaServiceDateTaken"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LengthInSeconds" ma:index="12" nillable="true" ma:displayName="MediaLengthInSeconds" ma:description=""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c9ac4-98b8-4e3a-89f9-87daf8acaac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85d9a05-de57-450e-b292-5ca8240661c8}" ma:internalName="TaxCatchAll" ma:showField="CatchAllData" ma:web="facc9ac4-98b8-4e3a-89f9-87daf8acaac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784023-5765-4c27-8fc9-8c1e886dc87f">
      <Terms xmlns="http://schemas.microsoft.com/office/infopath/2007/PartnerControls"/>
    </lcf76f155ced4ddcb4097134ff3c332f>
    <TaxCatchAll xmlns="facc9ac4-98b8-4e3a-89f9-87daf8acaaca"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9868CC45-572C-4B99-BF7D-CAF52FB9C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84023-5765-4c27-8fc9-8c1e886dc87f"/>
    <ds:schemaRef ds:uri="facc9ac4-98b8-4e3a-89f9-87daf8acaa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D80099-DFE6-4CC3-AE56-3996B3DA7D24}">
  <ds:schemaRefs>
    <ds:schemaRef ds:uri="http://schemas.microsoft.com/office/infopath/2007/PartnerControls"/>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facc9ac4-98b8-4e3a-89f9-87daf8acaaca"/>
    <ds:schemaRef ds:uri="5e784023-5765-4c27-8fc9-8c1e886dc87f"/>
    <ds:schemaRef ds:uri="http://www.w3.org/XML/1998/namespace"/>
  </ds:schemaRefs>
</ds:datastoreItem>
</file>

<file path=customXml/itemProps3.xml><?xml version="1.0" encoding="utf-8"?>
<ds:datastoreItem xmlns:ds="http://schemas.openxmlformats.org/officeDocument/2006/customXml" ds:itemID="{B7D6B35E-71C4-445F-88D3-8D60DC8349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 Hidden</vt:lpstr>
      <vt:lpstr>Cover Page</vt:lpstr>
      <vt:lpstr>Service user Self Assessment</vt:lpstr>
      <vt:lpstr>Service user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Povall</dc:creator>
  <cp:keywords/>
  <dc:description/>
  <cp:lastModifiedBy>Rebecca Vincent (HEIW)</cp:lastModifiedBy>
  <cp:revision/>
  <dcterms:created xsi:type="dcterms:W3CDTF">2023-06-30T08:21:58Z</dcterms:created>
  <dcterms:modified xsi:type="dcterms:W3CDTF">2023-08-04T13:21:51Z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0x010100D6ADC594821D2641B2F99D55614B877A</vt:lpwstr>
  </property>
</Properties>
</file>